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tabRatio="862" activeTab="0"/>
  </bookViews>
  <sheets>
    <sheet name="Gasto partidas" sheetId="1" r:id="rId1"/>
  </sheets>
  <externalReferences>
    <externalReference r:id="rId4"/>
  </externalReferences>
  <definedNames>
    <definedName name="gastos">#REF!</definedName>
    <definedName name="Print">#REF!</definedName>
    <definedName name="Print_Area_1">#REF!</definedName>
    <definedName name="Print_Area_2">#REF!</definedName>
    <definedName name="Print_Titles_1">#REF!</definedName>
    <definedName name="Print_Titles_2">#REF!</definedName>
    <definedName name="Print_Titles_3">#REF!</definedName>
    <definedName name="Print_Titles_4">#REF!</definedName>
    <definedName name="Print_Titles_5">#REF!</definedName>
  </definedNames>
  <calcPr fullCalcOnLoad="1"/>
</workbook>
</file>

<file path=xl/sharedStrings.xml><?xml version="1.0" encoding="utf-8"?>
<sst xmlns="http://schemas.openxmlformats.org/spreadsheetml/2006/main" count="123" uniqueCount="106">
  <si>
    <t>Prog</t>
  </si>
  <si>
    <t>Desc. programa</t>
  </si>
  <si>
    <t>Proy</t>
  </si>
  <si>
    <t>Desc. proyecto</t>
  </si>
  <si>
    <t>Econ</t>
  </si>
  <si>
    <t>Desc. económico</t>
  </si>
  <si>
    <t>PTO 2018</t>
  </si>
  <si>
    <t xml:space="preserve">EDUSI </t>
  </si>
  <si>
    <t>22699</t>
  </si>
  <si>
    <t>Otros gastos diversos</t>
  </si>
  <si>
    <t>22799</t>
  </si>
  <si>
    <t>Trab.real.empresas y prof</t>
  </si>
  <si>
    <t>Maquinaria, instalaciones técnicas y utillaje</t>
  </si>
  <si>
    <t>Prevención y extinción de incendios</t>
  </si>
  <si>
    <t>0T6-59</t>
  </si>
  <si>
    <t>1510</t>
  </si>
  <si>
    <t>Urbanismo Ord.Territorio</t>
  </si>
  <si>
    <t>22706</t>
  </si>
  <si>
    <t>Estudios y trabajos técnicos</t>
  </si>
  <si>
    <t>1513</t>
  </si>
  <si>
    <t>GESTION URBANISTICA</t>
  </si>
  <si>
    <t>Inversiones en terrenos</t>
  </si>
  <si>
    <t>OT6-73</t>
  </si>
  <si>
    <t xml:space="preserve">Regeneración Barrio Santa Rita </t>
  </si>
  <si>
    <t>OT9-119</t>
  </si>
  <si>
    <t>Conservación y rehabilitación de la edificación</t>
  </si>
  <si>
    <t>Mantenimiento inmuebles bienes patrimoniales</t>
  </si>
  <si>
    <t>Rehabilitación viviendas municipales</t>
  </si>
  <si>
    <t>0T9-122</t>
  </si>
  <si>
    <t>Encomiendas Serv. GESPA</t>
  </si>
  <si>
    <t>1530</t>
  </si>
  <si>
    <t>Vias públicas</t>
  </si>
  <si>
    <t>Otros trabajos realizados por otras empresas y profesionales</t>
  </si>
  <si>
    <t>Pintura vial calles del municipio</t>
  </si>
  <si>
    <t>60900</t>
  </si>
  <si>
    <t>Otras inversiones</t>
  </si>
  <si>
    <t>Completar la actuación de intervención en áreas de juego infantiles, dotandolas de pavimentos de caucho continuo, y actualización de juegos infantiles.</t>
  </si>
  <si>
    <t>Recogida de residuos</t>
  </si>
  <si>
    <t>21001</t>
  </si>
  <si>
    <t>Rep. Mto. Bienes serv.púb</t>
  </si>
  <si>
    <t>Reposición de contendores y papeleras</t>
  </si>
  <si>
    <t>25002</t>
  </si>
  <si>
    <t>Edificios y otras construcciones</t>
  </si>
  <si>
    <t>1650</t>
  </si>
  <si>
    <t>Alumbrado público</t>
  </si>
  <si>
    <t>Incluye revisión de precios y aumento puntos de luz por nuevos sectores urbanos</t>
  </si>
  <si>
    <t>OT 4-44</t>
  </si>
  <si>
    <t>1710</t>
  </si>
  <si>
    <t>Parques y jardines</t>
  </si>
  <si>
    <t>Jardin y poda</t>
  </si>
  <si>
    <t>GESPA 2018_1710</t>
  </si>
  <si>
    <t>OT6- 55</t>
  </si>
  <si>
    <t>1720</t>
  </si>
  <si>
    <t>Protección y mejora del ambiente</t>
  </si>
  <si>
    <t>Memoria para declaración paraje natural zona de la Mola</t>
  </si>
  <si>
    <t>OT6-61</t>
  </si>
  <si>
    <t>Actuaciones promoción y formación en agricultura ecológica</t>
  </si>
  <si>
    <t>Creación de Pequeño Recorrido (PR) en la Cañada por la Vallesa</t>
  </si>
  <si>
    <t>OT4-15</t>
  </si>
  <si>
    <t>Recuperación de la vegetación de la ribera del Turia</t>
  </si>
  <si>
    <t>Protección contra la contaminación acústica, lumínica y atmosférica en las zonas urbanas</t>
  </si>
  <si>
    <t>2310</t>
  </si>
  <si>
    <t>Administración General de servicios sociales</t>
  </si>
  <si>
    <t>Plan Incluisión Social</t>
  </si>
  <si>
    <t xml:space="preserve">PODRIA INCLUIR PROYECTOS  TRABAJO CON MENORES </t>
  </si>
  <si>
    <t>Plan lucha contra la pobreza y barrio La Coma</t>
  </si>
  <si>
    <t>Centro Mallent i Meri ( acondicionamiento y equipamiento)</t>
  </si>
  <si>
    <t>OT9-120</t>
  </si>
  <si>
    <t>2311</t>
  </si>
  <si>
    <t>Política promoción personas mayores</t>
  </si>
  <si>
    <t xml:space="preserve">Mobiliario centros mayores y accesibilidad centros . Incluye adecuación servicios </t>
  </si>
  <si>
    <t>Adquisición bienes y adecuación</t>
  </si>
  <si>
    <t>Acondicionamiento Seguridad Social C/ Blasco Ibañez</t>
  </si>
  <si>
    <t>0T6-124</t>
  </si>
  <si>
    <t>2312</t>
  </si>
  <si>
    <t>Política igualdad-mujer</t>
  </si>
  <si>
    <t>2410</t>
  </si>
  <si>
    <t>Fomento del Empleo</t>
  </si>
  <si>
    <t>Otros trabajos realizados por otras empresas y profe</t>
  </si>
  <si>
    <t>OT9-111</t>
  </si>
  <si>
    <t>Otros trabajos realizados por empresas y profesionales</t>
  </si>
  <si>
    <t>Funcionamiento de Centros docentes de enseñanza preescolar, primaria y educación especial</t>
  </si>
  <si>
    <t>OT9-96</t>
  </si>
  <si>
    <t>0T9-85</t>
  </si>
  <si>
    <t>63200</t>
  </si>
  <si>
    <t>OT9</t>
  </si>
  <si>
    <t>3360</t>
  </si>
  <si>
    <t>Arqueología y protección del Patrimonio Histórico-Artístico</t>
  </si>
  <si>
    <t>Refuerzo y consolidación de los taludes del Mirador del Parque Natural, ya que presentan desprendimientos con riesgo para las personas.</t>
  </si>
  <si>
    <t>9201</t>
  </si>
  <si>
    <t>Modern.coord.informática</t>
  </si>
  <si>
    <t>PROYECTOS EDUSI</t>
  </si>
  <si>
    <t>9240</t>
  </si>
  <si>
    <t>Participación ciudadana</t>
  </si>
  <si>
    <t>0T2-1</t>
  </si>
  <si>
    <t>TOTAL</t>
  </si>
  <si>
    <t xml:space="preserve">TOTAL PROGRAMA Y OBSERVACIONES </t>
  </si>
  <si>
    <t xml:space="preserve">ACTUACIONES PLAN ACTUA (EDUSI-UNIÓN EUROPEA) PRESUPUESTO GASTOS 2018 </t>
  </si>
  <si>
    <t>Formación específica básica en barrios</t>
  </si>
  <si>
    <t>Aplicació del plà d'igualtat</t>
  </si>
  <si>
    <t xml:space="preserve">Proyecto contemplados:
Paterna wifi:  
Nuevo modelo att ciudadana:
Aulas TIC:
App Municipal: 
Calidad en SIAC: 
Administración electrónica: 
Cartografía digital: 
Smarta City Paterna:
Renovación tecnológica: </t>
  </si>
  <si>
    <t xml:space="preserve">Ampliación y mantenimiento sistema de vigilancia y detección automática de incendios de La Vallesa Instalación de hidrantes en puntos sensibles </t>
  </si>
  <si>
    <t xml:space="preserve">apertura comedores escolares asistencia menores, Asistencia psicopedagogica la Coma  Contrato escola estiu Fco.Esteve ,                        Universidad Popular  Ciudad educadora  PROYECTO MEDIACION COLABORACION CONSELLERIA </t>
  </si>
  <si>
    <r>
      <t xml:space="preserve">Incluye Escuela .LA COMA  Escuela FTE JARRO  POR AMPLIACIÓN DE AULAS  Talleres preelaborales                                                                                                  Escola oberta matinera  Limpieza,7-  Escola estiu LUDOTECA COMA  PROYECTO EDUCATIVO  ACOMPAÑAMIENTO A LA ESCOLARIZACION                                                                                                          </t>
    </r>
    <r>
      <rPr>
        <sz val="8"/>
        <color indexed="60"/>
        <rFont val="Arial"/>
        <family val="2"/>
      </rPr>
      <t>A</t>
    </r>
    <r>
      <rPr>
        <b/>
        <sz val="8"/>
        <color indexed="60"/>
        <rFont val="Arial"/>
        <family val="2"/>
      </rPr>
      <t xml:space="preserve">bsentismo escolar GESPA.- AMPLIACION EN CONCORDANCIA AULA COMPARTIDA  AMPLIACION POSIBLE PROYECTO EDUSI .. CENTRALIZAMOS PARTIDAS EN UNA UNICA DE EDUCACION       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        </t>
    </r>
  </si>
  <si>
    <t xml:space="preserve">ESCUELA INFANTIL COMA ,                                                        INICIO PROYECTO SANTA TERESA                          ADECUACION ESPACIOS ESCUELA OFICIAL EN CENTRO SANTA RITA </t>
  </si>
  <si>
    <t xml:space="preserve"> Plan actúa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</si>
</sst>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;\-0\ "/>
    <numFmt numFmtId="177" formatCode="#,##0.00_ ;\-#,##0.00\ "/>
    <numFmt numFmtId="178" formatCode="[$-C0A]dddd\,\ d&quot; de &quot;mmmm&quot; de &quot;yyyy"/>
  </numFmts>
  <fonts count="58">
    <font>
      <sz val="11"/>
      <color indexed="63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9"/>
      <name val="Arial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9"/>
      <color indexed="12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12" borderId="10" xfId="0" applyFont="1" applyFill="1" applyBorder="1" applyAlignment="1">
      <alignment horizontal="left"/>
    </xf>
    <xf numFmtId="0" fontId="3" fillId="12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/>
    </xf>
    <xf numFmtId="43" fontId="3" fillId="0" borderId="0" xfId="49" applyFont="1" applyAlignment="1">
      <alignment/>
    </xf>
    <xf numFmtId="44" fontId="3" fillId="0" borderId="0" xfId="0" applyNumberFormat="1" applyFont="1" applyAlignment="1">
      <alignment/>
    </xf>
    <xf numFmtId="0" fontId="55" fillId="0" borderId="0" xfId="0" applyFont="1" applyAlignment="1">
      <alignment/>
    </xf>
    <xf numFmtId="0" fontId="4" fillId="33" borderId="0" xfId="0" applyFont="1" applyFill="1" applyAlignment="1">
      <alignment/>
    </xf>
    <xf numFmtId="43" fontId="2" fillId="0" borderId="0" xfId="49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vertical="center" wrapText="1" shrinkToFit="1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wrapText="1" shrinkToFit="1"/>
    </xf>
    <xf numFmtId="43" fontId="3" fillId="0" borderId="0" xfId="0" applyNumberFormat="1" applyFont="1" applyAlignment="1">
      <alignment/>
    </xf>
    <xf numFmtId="43" fontId="2" fillId="0" borderId="10" xfId="49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3" fontId="2" fillId="0" borderId="0" xfId="49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vertical="center" wrapText="1"/>
    </xf>
    <xf numFmtId="0" fontId="44" fillId="0" borderId="11" xfId="45" applyFill="1" applyBorder="1" applyAlignment="1" applyProtection="1">
      <alignment/>
      <protection/>
    </xf>
    <xf numFmtId="43" fontId="4" fillId="0" borderId="10" xfId="49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 shrinkToFit="1"/>
    </xf>
    <xf numFmtId="4" fontId="5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56" fillId="0" borderId="11" xfId="45" applyFont="1" applyFill="1" applyBorder="1" applyAlignment="1" applyProtection="1">
      <alignment/>
      <protection/>
    </xf>
    <xf numFmtId="2" fontId="2" fillId="0" borderId="10" xfId="0" applyNumberFormat="1" applyFont="1" applyFill="1" applyBorder="1" applyAlignment="1">
      <alignment/>
    </xf>
    <xf numFmtId="2" fontId="4" fillId="0" borderId="10" xfId="49" applyNumberFormat="1" applyFont="1" applyFill="1" applyBorder="1" applyAlignment="1">
      <alignment/>
    </xf>
    <xf numFmtId="0" fontId="2" fillId="0" borderId="11" xfId="0" applyFont="1" applyFill="1" applyBorder="1" applyAlignment="1">
      <alignment wrapText="1" shrinkToFit="1"/>
    </xf>
    <xf numFmtId="0" fontId="4" fillId="0" borderId="12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vertical="top" wrapText="1" shrinkToFit="1"/>
    </xf>
    <xf numFmtId="43" fontId="2" fillId="0" borderId="11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 shrinkToFit="1"/>
    </xf>
    <xf numFmtId="4" fontId="3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3" fontId="3" fillId="36" borderId="11" xfId="49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4" fontId="57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2" fontId="2" fillId="36" borderId="10" xfId="0" applyNumberFormat="1" applyFont="1" applyFill="1" applyBorder="1" applyAlignment="1">
      <alignment/>
    </xf>
    <xf numFmtId="43" fontId="5" fillId="36" borderId="11" xfId="0" applyNumberFormat="1" applyFont="1" applyFill="1" applyBorder="1" applyAlignment="1">
      <alignment/>
    </xf>
    <xf numFmtId="43" fontId="3" fillId="36" borderId="11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4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0" applyNumberFormat="1" applyFont="1" applyBorder="1" applyAlignment="1">
      <alignment/>
    </xf>
    <xf numFmtId="43" fontId="14" fillId="36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/>
    </xf>
    <xf numFmtId="43" fontId="14" fillId="0" borderId="10" xfId="49" applyFont="1" applyFill="1" applyBorder="1" applyAlignment="1">
      <alignment/>
    </xf>
    <xf numFmtId="43" fontId="14" fillId="0" borderId="10" xfId="57" applyNumberFormat="1" applyFont="1" applyFill="1" applyBorder="1" applyAlignment="1">
      <alignment/>
    </xf>
    <xf numFmtId="0" fontId="14" fillId="36" borderId="0" xfId="0" applyFont="1" applyFill="1" applyAlignment="1">
      <alignment/>
    </xf>
    <xf numFmtId="43" fontId="14" fillId="0" borderId="10" xfId="0" applyNumberFormat="1" applyFont="1" applyFill="1" applyBorder="1" applyAlignment="1">
      <alignment/>
    </xf>
    <xf numFmtId="43" fontId="14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wrapText="1" shrinkToFit="1"/>
    </xf>
    <xf numFmtId="0" fontId="5" fillId="36" borderId="11" xfId="0" applyFont="1" applyFill="1" applyBorder="1" applyAlignment="1">
      <alignment horizontal="left" wrapText="1" shrinkToFit="1"/>
    </xf>
    <xf numFmtId="0" fontId="5" fillId="36" borderId="13" xfId="0" applyFont="1" applyFill="1" applyBorder="1" applyAlignment="1">
      <alignment horizontal="left" wrapText="1" shrinkToFit="1"/>
    </xf>
    <xf numFmtId="0" fontId="5" fillId="36" borderId="14" xfId="0" applyFont="1" applyFill="1" applyBorder="1" applyAlignment="1">
      <alignment horizontal="left" wrapText="1" shrinkToFi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3" xfId="54"/>
    <cellStyle name="Millares 3" xfId="55"/>
    <cellStyle name="Millares 4" xfId="56"/>
    <cellStyle name="Currency" xfId="57"/>
    <cellStyle name="Currency [0]" xfId="58"/>
    <cellStyle name="Moneda 2" xfId="59"/>
    <cellStyle name="Moneda 2 2" xfId="60"/>
    <cellStyle name="Moneda 2 2 2" xfId="61"/>
    <cellStyle name="Moneda 2 3" xfId="62"/>
    <cellStyle name="Moneda 3" xfId="63"/>
    <cellStyle name="Moneda 3 2" xfId="64"/>
    <cellStyle name="Moneda 4" xfId="65"/>
    <cellStyle name="Neutral" xfId="66"/>
    <cellStyle name="Normal 2" xfId="67"/>
    <cellStyle name="Normal 2 2" xfId="68"/>
    <cellStyle name="Normal 2 3" xfId="69"/>
    <cellStyle name="Normal 2 4" xfId="70"/>
    <cellStyle name="Normal 3" xfId="71"/>
    <cellStyle name="Normal 4" xfId="72"/>
    <cellStyle name="Normal 5" xfId="73"/>
    <cellStyle name="Notas" xfId="74"/>
    <cellStyle name="Percent" xfId="75"/>
    <cellStyle name="Porcentual 2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AD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AFDD1"/>
      <rgbColor rgb="00FCD5B5"/>
      <rgbColor rgb="00660066"/>
      <rgbColor rgb="00FF66FF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D7E4BD"/>
      <rgbColor rgb="00FFFF99"/>
      <rgbColor rgb="00C3D69B"/>
      <rgbColor rgb="00FF99FF"/>
      <rgbColor rgb="00B3A2C7"/>
      <rgbColor rgb="00FAC090"/>
      <rgbColor rgb="003366FF"/>
      <rgbColor rgb="0033CCCC"/>
      <rgbColor rgb="0092D050"/>
      <rgbColor rgb="00FFC000"/>
      <rgbColor rgb="00FF9900"/>
      <rgbColor rgb="00FF6600"/>
      <rgbColor rgb="00558ED5"/>
      <rgbColor rgb="00E6B9B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0</xdr:rowOff>
    </xdr:from>
    <xdr:to>
      <xdr:col>10</xdr:col>
      <xdr:colOff>133350</xdr:colOff>
      <xdr:row>2</xdr:row>
      <xdr:rowOff>171450</xdr:rowOff>
    </xdr:to>
    <xdr:pic>
      <xdr:nvPicPr>
        <xdr:cNvPr id="1" name="3 Imagen" descr="untitl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190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PAT0207\Documentos%20Compartidos\PRESUPUESTOS%202018\pto%2004.07.2017%20def_CUAD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 partidas"/>
      <sheetName val="GESPA 2018"/>
      <sheetName val="Gasto por programas"/>
      <sheetName val="Gasto por capítulos"/>
      <sheetName val="expropiaciones"/>
      <sheetName val="GASTOS PROGRAMAS"/>
      <sheetName val="EDUSI GABINTE"/>
      <sheetName val="EDUSI PTE APLICAR PTO 18"/>
    </sheetNames>
    <sheetDataSet>
      <sheetData sheetId="0">
        <row r="50">
          <cell r="P50" t="str">
            <v>expropiaciones!A1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9"/>
  <sheetViews>
    <sheetView tabSelected="1" zoomScale="86" zoomScaleNormal="86" zoomScalePageLayoutView="0" workbookViewId="0" topLeftCell="A1">
      <selection activeCell="H49" sqref="H49"/>
    </sheetView>
  </sheetViews>
  <sheetFormatPr defaultColWidth="11.421875" defaultRowHeight="15"/>
  <cols>
    <col min="1" max="1" width="7.00390625" style="5" customWidth="1"/>
    <col min="2" max="2" width="6.00390625" style="6" customWidth="1"/>
    <col min="3" max="3" width="4.57421875" style="6" bestFit="1" customWidth="1"/>
    <col min="4" max="4" width="11.57421875" style="6" customWidth="1"/>
    <col min="5" max="5" width="6.28125" style="5" customWidth="1"/>
    <col min="6" max="6" width="16.8515625" style="6" customWidth="1"/>
    <col min="7" max="7" width="18.28125" style="38" customWidth="1"/>
    <col min="8" max="8" width="42.28125" style="6" customWidth="1"/>
    <col min="9" max="9" width="12.00390625" style="6" customWidth="1"/>
    <col min="10" max="10" width="16.57421875" style="6" customWidth="1"/>
    <col min="11" max="11" width="11.421875" style="6" customWidth="1"/>
    <col min="12" max="243" width="11.421875" style="6" bestFit="1" customWidth="1"/>
    <col min="244" max="16384" width="11.421875" style="6" customWidth="1"/>
  </cols>
  <sheetData>
    <row r="1" spans="1:11" ht="23.25" customHeight="1">
      <c r="A1" s="9"/>
      <c r="B1" s="4"/>
      <c r="C1" s="4"/>
      <c r="D1" s="4"/>
      <c r="E1" s="9"/>
      <c r="F1" s="4"/>
      <c r="G1" s="36"/>
      <c r="H1" s="4"/>
      <c r="I1" s="4"/>
      <c r="J1" s="4"/>
      <c r="K1" s="4"/>
    </row>
    <row r="2" spans="1:11" ht="18">
      <c r="A2" s="40" t="s">
        <v>97</v>
      </c>
      <c r="B2" s="4"/>
      <c r="C2" s="4"/>
      <c r="D2" s="4"/>
      <c r="E2" s="9"/>
      <c r="F2" s="4"/>
      <c r="G2" s="36"/>
      <c r="H2" s="4"/>
      <c r="I2" s="4"/>
      <c r="J2" s="4"/>
      <c r="K2" s="4"/>
    </row>
    <row r="3" spans="1:11" ht="20.25" customHeight="1">
      <c r="A3" s="9"/>
      <c r="B3" s="4"/>
      <c r="C3" s="4"/>
      <c r="D3" s="4"/>
      <c r="E3" s="9"/>
      <c r="F3" s="4"/>
      <c r="G3" s="36"/>
      <c r="H3" s="4"/>
      <c r="I3" s="4"/>
      <c r="J3" s="4"/>
      <c r="K3" s="4"/>
    </row>
    <row r="4" spans="1:11" ht="12">
      <c r="A4" s="7" t="s">
        <v>0</v>
      </c>
      <c r="B4" s="8" t="s">
        <v>1</v>
      </c>
      <c r="C4" s="16" t="s">
        <v>2</v>
      </c>
      <c r="D4" s="16" t="s">
        <v>3</v>
      </c>
      <c r="E4" s="17" t="s">
        <v>4</v>
      </c>
      <c r="F4" s="16" t="s">
        <v>5</v>
      </c>
      <c r="G4" s="39" t="s">
        <v>6</v>
      </c>
      <c r="H4" s="19" t="s">
        <v>96</v>
      </c>
      <c r="I4" s="22"/>
      <c r="J4" s="16" t="s">
        <v>7</v>
      </c>
      <c r="K4" s="23"/>
    </row>
    <row r="5" spans="1:11" s="2" customFormat="1" ht="12">
      <c r="A5" s="57">
        <v>1360</v>
      </c>
      <c r="B5" s="58" t="s">
        <v>13</v>
      </c>
      <c r="C5" s="58"/>
      <c r="D5" s="58"/>
      <c r="E5" s="57"/>
      <c r="F5" s="59"/>
      <c r="G5" s="77">
        <v>0</v>
      </c>
      <c r="H5" s="60">
        <f>SUM(G6:G6)</f>
        <v>71500</v>
      </c>
      <c r="I5" s="61"/>
      <c r="J5" s="61"/>
      <c r="K5" s="61"/>
    </row>
    <row r="6" spans="1:11" s="3" customFormat="1" ht="60" customHeight="1">
      <c r="A6" s="18"/>
      <c r="B6" s="32"/>
      <c r="C6" s="32"/>
      <c r="D6" s="32"/>
      <c r="E6" s="18">
        <v>62300</v>
      </c>
      <c r="F6" s="27" t="s">
        <v>12</v>
      </c>
      <c r="G6" s="78">
        <v>71500</v>
      </c>
      <c r="H6" s="41" t="s">
        <v>101</v>
      </c>
      <c r="I6" s="31"/>
      <c r="J6" s="30">
        <v>71500</v>
      </c>
      <c r="K6" s="32" t="s">
        <v>14</v>
      </c>
    </row>
    <row r="7" spans="1:11" ht="12">
      <c r="A7" s="57" t="s">
        <v>15</v>
      </c>
      <c r="B7" s="58" t="s">
        <v>16</v>
      </c>
      <c r="C7" s="58"/>
      <c r="D7" s="58"/>
      <c r="E7" s="57"/>
      <c r="F7" s="59"/>
      <c r="G7" s="79"/>
      <c r="H7" s="62">
        <f>SUM(G8:G9)</f>
        <v>905477.9</v>
      </c>
      <c r="I7" s="63"/>
      <c r="J7" s="61"/>
      <c r="K7" s="61"/>
    </row>
    <row r="8" spans="1:11" s="3" customFormat="1" ht="23.25">
      <c r="A8" s="18"/>
      <c r="B8" s="32"/>
      <c r="C8" s="32" t="s">
        <v>19</v>
      </c>
      <c r="D8" s="27" t="s">
        <v>20</v>
      </c>
      <c r="E8" s="18">
        <v>62300</v>
      </c>
      <c r="F8" s="27" t="s">
        <v>21</v>
      </c>
      <c r="G8" s="80">
        <v>765477.9</v>
      </c>
      <c r="H8" s="42" t="str">
        <f>'[1]Gasto partidas'!$P$50</f>
        <v>expropiaciones!A1</v>
      </c>
      <c r="I8" s="31"/>
      <c r="J8" s="43">
        <v>272197</v>
      </c>
      <c r="K8" s="32" t="s">
        <v>22</v>
      </c>
    </row>
    <row r="9" spans="1:11" s="3" customFormat="1" ht="12">
      <c r="A9" s="18"/>
      <c r="B9" s="32"/>
      <c r="C9" s="32"/>
      <c r="D9" s="27"/>
      <c r="E9" s="18"/>
      <c r="F9" s="27"/>
      <c r="G9" s="80">
        <v>140000</v>
      </c>
      <c r="H9" s="41" t="s">
        <v>23</v>
      </c>
      <c r="I9" s="31"/>
      <c r="J9" s="30">
        <v>140000</v>
      </c>
      <c r="K9" s="32" t="s">
        <v>24</v>
      </c>
    </row>
    <row r="10" spans="1:11" ht="12">
      <c r="A10" s="57">
        <v>1522</v>
      </c>
      <c r="B10" s="58" t="s">
        <v>25</v>
      </c>
      <c r="C10" s="58"/>
      <c r="D10" s="58"/>
      <c r="E10" s="57"/>
      <c r="F10" s="59"/>
      <c r="G10" s="79"/>
      <c r="H10" s="62">
        <f>SUM(G11:G11)</f>
        <v>50000</v>
      </c>
      <c r="I10" s="63"/>
      <c r="J10" s="61"/>
      <c r="K10" s="61"/>
    </row>
    <row r="11" spans="1:11" s="3" customFormat="1" ht="33.75">
      <c r="A11" s="18"/>
      <c r="B11" s="32"/>
      <c r="C11" s="32"/>
      <c r="D11" s="32"/>
      <c r="E11" s="18">
        <v>21201</v>
      </c>
      <c r="F11" s="27" t="s">
        <v>26</v>
      </c>
      <c r="G11" s="80">
        <v>50000</v>
      </c>
      <c r="H11" s="31" t="s">
        <v>27</v>
      </c>
      <c r="I11" s="31"/>
      <c r="J11" s="30">
        <v>50000</v>
      </c>
      <c r="K11" s="32" t="s">
        <v>28</v>
      </c>
    </row>
    <row r="12" spans="1:11" ht="12">
      <c r="A12" s="57" t="s">
        <v>30</v>
      </c>
      <c r="B12" s="58" t="s">
        <v>31</v>
      </c>
      <c r="C12" s="58"/>
      <c r="D12" s="58"/>
      <c r="E12" s="57"/>
      <c r="F12" s="59"/>
      <c r="G12" s="79"/>
      <c r="H12" s="62">
        <f>SUM(G13:G14)</f>
        <v>80000</v>
      </c>
      <c r="I12" s="63"/>
      <c r="J12" s="61"/>
      <c r="K12" s="61"/>
    </row>
    <row r="13" spans="1:11" ht="45">
      <c r="A13" s="18"/>
      <c r="B13" s="32"/>
      <c r="C13" s="32"/>
      <c r="D13" s="32"/>
      <c r="E13" s="44">
        <v>22799</v>
      </c>
      <c r="F13" s="45" t="s">
        <v>32</v>
      </c>
      <c r="G13" s="78">
        <v>50000</v>
      </c>
      <c r="H13" s="41" t="s">
        <v>33</v>
      </c>
      <c r="I13" s="31"/>
      <c r="J13" s="30">
        <v>50000</v>
      </c>
      <c r="K13" s="32"/>
    </row>
    <row r="14" spans="1:11" ht="33.75">
      <c r="A14" s="18"/>
      <c r="B14" s="32"/>
      <c r="C14" s="32"/>
      <c r="D14" s="32"/>
      <c r="E14" s="44">
        <v>60900</v>
      </c>
      <c r="F14" s="45" t="s">
        <v>35</v>
      </c>
      <c r="G14" s="78">
        <v>30000</v>
      </c>
      <c r="H14" s="46" t="s">
        <v>36</v>
      </c>
      <c r="I14" s="31"/>
      <c r="J14" s="30">
        <v>30000</v>
      </c>
      <c r="K14" s="32"/>
    </row>
    <row r="15" spans="1:11" ht="12">
      <c r="A15" s="57">
        <v>1621</v>
      </c>
      <c r="B15" s="58" t="s">
        <v>37</v>
      </c>
      <c r="C15" s="58"/>
      <c r="D15" s="58"/>
      <c r="E15" s="57"/>
      <c r="F15" s="59"/>
      <c r="G15" s="79"/>
      <c r="H15" s="64">
        <f>SUM(G16:G16)</f>
        <v>27000</v>
      </c>
      <c r="I15" s="63"/>
      <c r="J15" s="61"/>
      <c r="K15" s="61"/>
    </row>
    <row r="16" spans="1:11" ht="22.5">
      <c r="A16" s="18"/>
      <c r="B16" s="32"/>
      <c r="C16" s="32"/>
      <c r="D16" s="32"/>
      <c r="E16" s="18" t="s">
        <v>38</v>
      </c>
      <c r="F16" s="27" t="s">
        <v>39</v>
      </c>
      <c r="G16" s="78">
        <v>27000</v>
      </c>
      <c r="H16" s="41" t="s">
        <v>40</v>
      </c>
      <c r="I16" s="31"/>
      <c r="J16" s="30">
        <v>3000</v>
      </c>
      <c r="K16" s="32"/>
    </row>
    <row r="17" spans="1:11" ht="12">
      <c r="A17" s="57" t="s">
        <v>43</v>
      </c>
      <c r="B17" s="58" t="s">
        <v>44</v>
      </c>
      <c r="C17" s="58"/>
      <c r="D17" s="58"/>
      <c r="E17" s="57"/>
      <c r="F17" s="59"/>
      <c r="G17" s="79"/>
      <c r="H17" s="64">
        <f>SUM(G18:G18)</f>
        <v>1551260</v>
      </c>
      <c r="I17" s="63"/>
      <c r="J17" s="61"/>
      <c r="K17" s="61"/>
    </row>
    <row r="18" spans="1:11" s="14" customFormat="1" ht="22.5">
      <c r="A18" s="24"/>
      <c r="B18" s="47"/>
      <c r="C18" s="47"/>
      <c r="D18" s="47"/>
      <c r="E18" s="24" t="s">
        <v>10</v>
      </c>
      <c r="F18" s="20" t="s">
        <v>11</v>
      </c>
      <c r="G18" s="78">
        <v>1551260</v>
      </c>
      <c r="H18" s="48" t="s">
        <v>45</v>
      </c>
      <c r="I18" s="49"/>
      <c r="J18" s="43">
        <v>210157</v>
      </c>
      <c r="K18" s="47" t="s">
        <v>46</v>
      </c>
    </row>
    <row r="19" spans="1:11" ht="12">
      <c r="A19" s="57" t="s">
        <v>47</v>
      </c>
      <c r="B19" s="58" t="s">
        <v>48</v>
      </c>
      <c r="C19" s="58"/>
      <c r="D19" s="58"/>
      <c r="E19" s="57"/>
      <c r="F19" s="59"/>
      <c r="G19" s="79"/>
      <c r="H19" s="62">
        <f>SUM(G20:G20)</f>
        <v>1548000</v>
      </c>
      <c r="I19" s="63"/>
      <c r="J19" s="61"/>
      <c r="K19" s="61"/>
    </row>
    <row r="20" spans="1:11" s="3" customFormat="1" ht="22.5">
      <c r="A20" s="18"/>
      <c r="B20" s="32"/>
      <c r="C20" s="32"/>
      <c r="D20" s="32"/>
      <c r="E20" s="18" t="s">
        <v>41</v>
      </c>
      <c r="F20" s="27" t="s">
        <v>29</v>
      </c>
      <c r="G20" s="80">
        <v>1548000</v>
      </c>
      <c r="H20" s="41" t="s">
        <v>49</v>
      </c>
      <c r="I20" s="50" t="s">
        <v>50</v>
      </c>
      <c r="J20" s="30">
        <v>401887</v>
      </c>
      <c r="K20" s="32" t="s">
        <v>51</v>
      </c>
    </row>
    <row r="21" spans="1:11" ht="12">
      <c r="A21" s="57" t="s">
        <v>52</v>
      </c>
      <c r="B21" s="58" t="s">
        <v>53</v>
      </c>
      <c r="C21" s="58"/>
      <c r="D21" s="58"/>
      <c r="E21" s="57"/>
      <c r="F21" s="59"/>
      <c r="G21" s="79"/>
      <c r="H21" s="64">
        <f>SUM(G22:G26)</f>
        <v>95180</v>
      </c>
      <c r="I21" s="63"/>
      <c r="J21" s="61"/>
      <c r="K21" s="61"/>
    </row>
    <row r="22" spans="1:11" ht="22.5">
      <c r="A22" s="24"/>
      <c r="B22" s="47"/>
      <c r="C22" s="47"/>
      <c r="D22" s="47"/>
      <c r="E22" s="1" t="s">
        <v>17</v>
      </c>
      <c r="F22" s="21" t="s">
        <v>18</v>
      </c>
      <c r="G22" s="78">
        <v>9000</v>
      </c>
      <c r="H22" s="48" t="s">
        <v>54</v>
      </c>
      <c r="I22" s="49"/>
      <c r="J22" s="43">
        <f>$G$22</f>
        <v>9000</v>
      </c>
      <c r="K22" s="47" t="s">
        <v>55</v>
      </c>
    </row>
    <row r="23" spans="1:11" ht="24" customHeight="1">
      <c r="A23" s="18"/>
      <c r="B23" s="32"/>
      <c r="C23" s="32"/>
      <c r="D23" s="32"/>
      <c r="E23" s="44" t="s">
        <v>10</v>
      </c>
      <c r="F23" s="45" t="s">
        <v>32</v>
      </c>
      <c r="G23" s="78">
        <v>5000</v>
      </c>
      <c r="H23" s="41" t="s">
        <v>56</v>
      </c>
      <c r="I23" s="31"/>
      <c r="J23" s="30">
        <v>5000</v>
      </c>
      <c r="K23" s="32"/>
    </row>
    <row r="24" spans="1:11" ht="45">
      <c r="A24" s="18"/>
      <c r="B24" s="32"/>
      <c r="C24" s="32"/>
      <c r="D24" s="32"/>
      <c r="E24" s="44" t="s">
        <v>10</v>
      </c>
      <c r="F24" s="45" t="s">
        <v>32</v>
      </c>
      <c r="G24" s="78">
        <v>21600</v>
      </c>
      <c r="H24" s="41" t="s">
        <v>57</v>
      </c>
      <c r="I24" s="31"/>
      <c r="J24" s="30">
        <f>$G$24</f>
        <v>21600</v>
      </c>
      <c r="K24" s="32" t="s">
        <v>58</v>
      </c>
    </row>
    <row r="25" spans="1:11" ht="45">
      <c r="A25" s="18"/>
      <c r="B25" s="32"/>
      <c r="C25" s="32"/>
      <c r="D25" s="32"/>
      <c r="E25" s="44" t="s">
        <v>10</v>
      </c>
      <c r="F25" s="45" t="s">
        <v>32</v>
      </c>
      <c r="G25" s="78">
        <v>14580</v>
      </c>
      <c r="H25" s="41" t="s">
        <v>59</v>
      </c>
      <c r="I25" s="31"/>
      <c r="J25" s="30">
        <v>14580</v>
      </c>
      <c r="K25" s="32"/>
    </row>
    <row r="26" spans="1:11" ht="33.75">
      <c r="A26" s="18"/>
      <c r="B26" s="32"/>
      <c r="C26" s="32"/>
      <c r="D26" s="32"/>
      <c r="E26" s="18">
        <v>62200</v>
      </c>
      <c r="F26" s="27" t="s">
        <v>42</v>
      </c>
      <c r="G26" s="78">
        <v>45000</v>
      </c>
      <c r="H26" s="41" t="s">
        <v>88</v>
      </c>
      <c r="I26" s="50"/>
      <c r="J26" s="51">
        <v>45000</v>
      </c>
      <c r="K26" s="32"/>
    </row>
    <row r="27" spans="1:11" ht="12">
      <c r="A27" s="57">
        <v>1721</v>
      </c>
      <c r="B27" s="58" t="s">
        <v>60</v>
      </c>
      <c r="C27" s="58"/>
      <c r="D27" s="58"/>
      <c r="E27" s="57"/>
      <c r="F27" s="59"/>
      <c r="G27" s="79"/>
      <c r="H27" s="62">
        <f>SUM(G28:G28)</f>
        <v>4500</v>
      </c>
      <c r="I27" s="63"/>
      <c r="J27" s="68"/>
      <c r="K27" s="61"/>
    </row>
    <row r="28" spans="1:11" s="3" customFormat="1" ht="12">
      <c r="A28" s="24"/>
      <c r="B28" s="47"/>
      <c r="C28" s="47"/>
      <c r="D28" s="47"/>
      <c r="E28" s="1" t="s">
        <v>8</v>
      </c>
      <c r="F28" s="21" t="s">
        <v>9</v>
      </c>
      <c r="G28" s="78">
        <v>4500</v>
      </c>
      <c r="H28" s="48"/>
      <c r="I28" s="49"/>
      <c r="J28" s="52">
        <v>4500</v>
      </c>
      <c r="K28" s="47"/>
    </row>
    <row r="29" spans="1:11" ht="12">
      <c r="A29" s="57" t="s">
        <v>61</v>
      </c>
      <c r="B29" s="58" t="s">
        <v>62</v>
      </c>
      <c r="C29" s="58"/>
      <c r="D29" s="58"/>
      <c r="E29" s="57"/>
      <c r="F29" s="59"/>
      <c r="G29" s="79"/>
      <c r="H29" s="69">
        <f>SUM(G30:G32)</f>
        <v>915000</v>
      </c>
      <c r="I29" s="63"/>
      <c r="J29" s="61"/>
      <c r="K29" s="61"/>
    </row>
    <row r="30" spans="1:11" s="3" customFormat="1" ht="12">
      <c r="A30" s="18"/>
      <c r="B30" s="32"/>
      <c r="C30" s="32"/>
      <c r="D30" s="32"/>
      <c r="E30" s="18">
        <v>48102</v>
      </c>
      <c r="F30" s="27" t="s">
        <v>63</v>
      </c>
      <c r="G30" s="81">
        <v>225000</v>
      </c>
      <c r="H30" s="53" t="s">
        <v>64</v>
      </c>
      <c r="I30" s="31"/>
      <c r="J30" s="30">
        <v>205726</v>
      </c>
      <c r="K30" s="32"/>
    </row>
    <row r="31" spans="1:11" s="3" customFormat="1" ht="33.75">
      <c r="A31" s="18"/>
      <c r="B31" s="32"/>
      <c r="C31" s="32"/>
      <c r="D31" s="32"/>
      <c r="E31" s="18">
        <v>48101</v>
      </c>
      <c r="F31" s="27" t="s">
        <v>65</v>
      </c>
      <c r="G31" s="81">
        <v>400000</v>
      </c>
      <c r="H31" s="31"/>
      <c r="I31" s="31"/>
      <c r="J31" s="30">
        <v>82500</v>
      </c>
      <c r="K31" s="32"/>
    </row>
    <row r="32" spans="1:11" s="3" customFormat="1" ht="22.5">
      <c r="A32" s="24"/>
      <c r="B32" s="47"/>
      <c r="C32" s="47"/>
      <c r="D32" s="47"/>
      <c r="E32" s="24">
        <v>63200</v>
      </c>
      <c r="F32" s="20" t="s">
        <v>42</v>
      </c>
      <c r="G32" s="80">
        <v>290000</v>
      </c>
      <c r="H32" s="49" t="s">
        <v>66</v>
      </c>
      <c r="I32" s="49"/>
      <c r="J32" s="43">
        <f>$G$32</f>
        <v>290000</v>
      </c>
      <c r="K32" s="47" t="s">
        <v>67</v>
      </c>
    </row>
    <row r="33" spans="1:11" ht="12">
      <c r="A33" s="57" t="s">
        <v>68</v>
      </c>
      <c r="B33" s="58" t="s">
        <v>69</v>
      </c>
      <c r="C33" s="58"/>
      <c r="D33" s="58"/>
      <c r="E33" s="57"/>
      <c r="F33" s="59"/>
      <c r="G33" s="82"/>
      <c r="H33" s="70">
        <f>SUM(G34:G35)</f>
        <v>312000</v>
      </c>
      <c r="I33" s="63"/>
      <c r="J33" s="61"/>
      <c r="K33" s="61"/>
    </row>
    <row r="34" spans="1:11" ht="22.5">
      <c r="A34" s="18"/>
      <c r="B34" s="32"/>
      <c r="C34" s="32"/>
      <c r="D34" s="32"/>
      <c r="E34" s="18" t="s">
        <v>34</v>
      </c>
      <c r="F34" s="27" t="s">
        <v>35</v>
      </c>
      <c r="G34" s="81">
        <v>36000</v>
      </c>
      <c r="H34" s="28" t="s">
        <v>70</v>
      </c>
      <c r="I34" s="31"/>
      <c r="J34" s="30">
        <v>36000</v>
      </c>
      <c r="K34" s="32"/>
    </row>
    <row r="35" spans="1:11" s="3" customFormat="1" ht="22.5">
      <c r="A35" s="18"/>
      <c r="B35" s="32"/>
      <c r="C35" s="32"/>
      <c r="D35" s="32"/>
      <c r="E35" s="24">
        <v>62200</v>
      </c>
      <c r="F35" s="27" t="s">
        <v>71</v>
      </c>
      <c r="G35" s="81">
        <v>276000</v>
      </c>
      <c r="H35" s="28" t="s">
        <v>72</v>
      </c>
      <c r="I35" s="31"/>
      <c r="J35" s="30">
        <f>$G$35</f>
        <v>276000</v>
      </c>
      <c r="K35" s="32" t="s">
        <v>73</v>
      </c>
    </row>
    <row r="36" spans="1:11" ht="12">
      <c r="A36" s="57" t="s">
        <v>74</v>
      </c>
      <c r="B36" s="61" t="s">
        <v>75</v>
      </c>
      <c r="C36" s="58"/>
      <c r="D36" s="58"/>
      <c r="E36" s="57"/>
      <c r="F36" s="59"/>
      <c r="G36" s="79"/>
      <c r="H36" s="70">
        <f>SUM(G37:G37)</f>
        <v>70000</v>
      </c>
      <c r="I36" s="63"/>
      <c r="J36" s="61"/>
      <c r="K36" s="61"/>
    </row>
    <row r="37" spans="1:11" s="3" customFormat="1" ht="69" customHeight="1">
      <c r="A37" s="18"/>
      <c r="B37" s="32"/>
      <c r="C37" s="32"/>
      <c r="D37" s="32"/>
      <c r="E37" s="18" t="s">
        <v>8</v>
      </c>
      <c r="F37" s="27" t="s">
        <v>9</v>
      </c>
      <c r="G37" s="81">
        <v>70000</v>
      </c>
      <c r="H37" s="85" t="s">
        <v>99</v>
      </c>
      <c r="I37" s="31"/>
      <c r="J37" s="30">
        <v>70000</v>
      </c>
      <c r="K37" s="32"/>
    </row>
    <row r="38" spans="1:11" ht="12">
      <c r="A38" s="57" t="s">
        <v>76</v>
      </c>
      <c r="B38" s="58" t="s">
        <v>77</v>
      </c>
      <c r="C38" s="58"/>
      <c r="D38" s="58"/>
      <c r="E38" s="57"/>
      <c r="F38" s="59"/>
      <c r="G38" s="77"/>
      <c r="H38" s="70">
        <f>G39</f>
        <v>150000</v>
      </c>
      <c r="I38" s="63"/>
      <c r="J38" s="61"/>
      <c r="K38" s="61"/>
    </row>
    <row r="39" spans="1:11" ht="33.75">
      <c r="A39" s="18"/>
      <c r="B39" s="32"/>
      <c r="C39" s="32"/>
      <c r="D39" s="32"/>
      <c r="E39" s="18">
        <v>22799</v>
      </c>
      <c r="F39" s="20" t="s">
        <v>78</v>
      </c>
      <c r="G39" s="81">
        <v>150000</v>
      </c>
      <c r="H39" s="28" t="s">
        <v>98</v>
      </c>
      <c r="I39" s="31"/>
      <c r="J39" s="30">
        <f>$G$39</f>
        <v>150000</v>
      </c>
      <c r="K39" s="32" t="s">
        <v>79</v>
      </c>
    </row>
    <row r="40" spans="1:11" ht="12">
      <c r="A40" s="57">
        <v>3230</v>
      </c>
      <c r="B40" s="58" t="s">
        <v>81</v>
      </c>
      <c r="C40" s="58"/>
      <c r="D40" s="58"/>
      <c r="E40" s="57"/>
      <c r="F40" s="59"/>
      <c r="G40" s="77">
        <v>0</v>
      </c>
      <c r="H40" s="70">
        <f>SUM(G41:G43)</f>
        <v>2530422.5700000003</v>
      </c>
      <c r="I40" s="63"/>
      <c r="J40" s="61"/>
      <c r="K40" s="61"/>
    </row>
    <row r="41" spans="1:11" ht="58.5" customHeight="1">
      <c r="A41" s="18"/>
      <c r="B41" s="32"/>
      <c r="C41" s="32"/>
      <c r="D41" s="32"/>
      <c r="E41" s="18" t="s">
        <v>10</v>
      </c>
      <c r="F41" s="27" t="s">
        <v>32</v>
      </c>
      <c r="G41" s="83">
        <v>336000</v>
      </c>
      <c r="H41" s="54" t="s">
        <v>102</v>
      </c>
      <c r="I41" s="31"/>
      <c r="J41" s="30">
        <v>70000</v>
      </c>
      <c r="K41" s="32" t="s">
        <v>82</v>
      </c>
    </row>
    <row r="42" spans="1:11" ht="162.75" customHeight="1">
      <c r="A42" s="18"/>
      <c r="B42" s="32"/>
      <c r="C42" s="32"/>
      <c r="D42" s="32"/>
      <c r="E42" s="18" t="s">
        <v>41</v>
      </c>
      <c r="F42" s="27" t="s">
        <v>29</v>
      </c>
      <c r="G42" s="80">
        <v>1744422.57</v>
      </c>
      <c r="H42" s="55" t="s">
        <v>103</v>
      </c>
      <c r="I42" s="41"/>
      <c r="J42" s="30">
        <v>75000</v>
      </c>
      <c r="K42" s="32" t="s">
        <v>83</v>
      </c>
    </row>
    <row r="43" spans="1:11" ht="45">
      <c r="A43" s="18"/>
      <c r="B43" s="32"/>
      <c r="C43" s="32"/>
      <c r="D43" s="32"/>
      <c r="E43" s="18" t="s">
        <v>84</v>
      </c>
      <c r="F43" s="27" t="s">
        <v>42</v>
      </c>
      <c r="G43" s="80">
        <v>450000</v>
      </c>
      <c r="H43" s="28" t="s">
        <v>104</v>
      </c>
      <c r="I43" s="31"/>
      <c r="J43" s="30">
        <v>450000</v>
      </c>
      <c r="K43" s="32" t="s">
        <v>85</v>
      </c>
    </row>
    <row r="44" spans="1:11" ht="12">
      <c r="A44" s="57" t="s">
        <v>86</v>
      </c>
      <c r="B44" s="58" t="s">
        <v>87</v>
      </c>
      <c r="C44" s="58"/>
      <c r="D44" s="58"/>
      <c r="E44" s="57"/>
      <c r="F44" s="59"/>
      <c r="G44" s="79"/>
      <c r="H44" s="70">
        <f>SUM(G45:G45)</f>
        <v>45000</v>
      </c>
      <c r="I44" s="63"/>
      <c r="J44" s="61"/>
      <c r="K44" s="61"/>
    </row>
    <row r="45" spans="1:11" s="3" customFormat="1" ht="45">
      <c r="A45" s="25"/>
      <c r="B45" s="26"/>
      <c r="C45" s="26"/>
      <c r="D45" s="26"/>
      <c r="E45" s="25">
        <v>22799</v>
      </c>
      <c r="F45" s="27" t="s">
        <v>80</v>
      </c>
      <c r="G45" s="80">
        <v>45000</v>
      </c>
      <c r="H45" s="56"/>
      <c r="I45" s="31"/>
      <c r="J45" s="30">
        <f>$G$45</f>
        <v>45000</v>
      </c>
      <c r="K45" s="32"/>
    </row>
    <row r="46" spans="1:11" ht="12">
      <c r="A46" s="57" t="s">
        <v>89</v>
      </c>
      <c r="B46" s="58" t="s">
        <v>90</v>
      </c>
      <c r="C46" s="58"/>
      <c r="D46" s="58"/>
      <c r="E46" s="57"/>
      <c r="F46" s="59"/>
      <c r="G46" s="79"/>
      <c r="H46" s="62">
        <f>SUM(G47:G47)</f>
        <v>300000</v>
      </c>
      <c r="I46" s="63"/>
      <c r="J46" s="61"/>
      <c r="K46" s="61"/>
    </row>
    <row r="47" spans="1:11" ht="112.5">
      <c r="A47" s="18"/>
      <c r="B47" s="32"/>
      <c r="C47" s="32"/>
      <c r="D47" s="32"/>
      <c r="E47" s="18">
        <v>22799</v>
      </c>
      <c r="F47" s="27" t="s">
        <v>91</v>
      </c>
      <c r="G47" s="78">
        <v>300000</v>
      </c>
      <c r="H47" s="41" t="s">
        <v>100</v>
      </c>
      <c r="I47" s="31"/>
      <c r="J47" s="30">
        <f>$G$47</f>
        <v>300000</v>
      </c>
      <c r="K47" s="32"/>
    </row>
    <row r="48" spans="1:11" ht="12.75" customHeight="1">
      <c r="A48" s="57" t="s">
        <v>92</v>
      </c>
      <c r="B48" s="86" t="s">
        <v>93</v>
      </c>
      <c r="C48" s="87"/>
      <c r="D48" s="87"/>
      <c r="E48" s="88"/>
      <c r="F48" s="59"/>
      <c r="G48" s="79"/>
      <c r="H48" s="70">
        <f>SUM(G49:G49)</f>
        <v>48600</v>
      </c>
      <c r="I48" s="63"/>
      <c r="J48" s="61"/>
      <c r="K48" s="61"/>
    </row>
    <row r="49" spans="1:11" ht="45">
      <c r="A49" s="18"/>
      <c r="B49" s="32"/>
      <c r="C49" s="32"/>
      <c r="D49" s="32"/>
      <c r="E49" s="18" t="s">
        <v>10</v>
      </c>
      <c r="F49" s="27" t="s">
        <v>32</v>
      </c>
      <c r="G49" s="80">
        <v>48600</v>
      </c>
      <c r="H49" s="31" t="s">
        <v>105</v>
      </c>
      <c r="I49" s="31"/>
      <c r="J49" s="30">
        <v>20000</v>
      </c>
      <c r="K49" s="32" t="s">
        <v>94</v>
      </c>
    </row>
    <row r="50" spans="1:11" ht="19.5" customHeight="1">
      <c r="A50" s="71"/>
      <c r="B50" s="72"/>
      <c r="C50" s="72"/>
      <c r="D50" s="72"/>
      <c r="E50" s="71"/>
      <c r="F50" s="73" t="s">
        <v>95</v>
      </c>
      <c r="G50" s="84">
        <f>SUM(G5:G49)</f>
        <v>8703940.47</v>
      </c>
      <c r="H50" s="74">
        <f>SUM(H5:H49)</f>
        <v>8703940.47</v>
      </c>
      <c r="I50" s="75"/>
      <c r="J50" s="76">
        <f>SUM(J6:J49)</f>
        <v>3398647</v>
      </c>
      <c r="K50" s="72"/>
    </row>
    <row r="51" spans="6:10" ht="12">
      <c r="F51" s="2"/>
      <c r="G51" s="65"/>
      <c r="H51" s="11"/>
      <c r="J51" s="15"/>
    </row>
    <row r="52" spans="6:10" ht="12">
      <c r="F52" s="2"/>
      <c r="G52" s="65"/>
      <c r="H52" s="12"/>
      <c r="J52" s="29"/>
    </row>
    <row r="53" spans="6:9" ht="12">
      <c r="F53" s="2"/>
      <c r="G53" s="66"/>
      <c r="H53" s="33"/>
      <c r="I53" s="33"/>
    </row>
    <row r="54" spans="7:9" ht="12">
      <c r="G54" s="37"/>
      <c r="H54" s="34"/>
      <c r="I54" s="33"/>
    </row>
    <row r="55" spans="7:9" ht="12">
      <c r="G55" s="37"/>
      <c r="H55" s="35"/>
      <c r="I55" s="33"/>
    </row>
    <row r="56" spans="2:9" ht="12">
      <c r="B56" s="10"/>
      <c r="C56" s="10"/>
      <c r="D56" s="10"/>
      <c r="E56" s="67"/>
      <c r="G56" s="37"/>
      <c r="H56" s="35"/>
      <c r="I56" s="33"/>
    </row>
    <row r="57" spans="7:9" ht="12">
      <c r="G57" s="37"/>
      <c r="H57" s="35"/>
      <c r="I57" s="33"/>
    </row>
    <row r="58" spans="7:9" ht="12">
      <c r="G58" s="37"/>
      <c r="H58" s="35"/>
      <c r="I58" s="35"/>
    </row>
    <row r="59" ht="12">
      <c r="G59" s="37"/>
    </row>
    <row r="60" spans="7:8" ht="12">
      <c r="G60" s="37"/>
      <c r="H60" s="11"/>
    </row>
    <row r="61" ht="12">
      <c r="G61" s="37"/>
    </row>
    <row r="62" ht="12">
      <c r="G62" s="37"/>
    </row>
    <row r="63" ht="12">
      <c r="G63" s="37"/>
    </row>
    <row r="64" ht="12">
      <c r="G64" s="37"/>
    </row>
    <row r="65" ht="12">
      <c r="G65" s="37"/>
    </row>
    <row r="66" spans="5:7" ht="12">
      <c r="E66" s="6"/>
      <c r="G66" s="37"/>
    </row>
    <row r="67" spans="5:7" ht="12">
      <c r="E67" s="6"/>
      <c r="G67" s="37"/>
    </row>
    <row r="68" spans="5:7" ht="12">
      <c r="E68" s="6"/>
      <c r="G68" s="37"/>
    </row>
    <row r="69" spans="5:7" ht="12">
      <c r="E69" s="6"/>
      <c r="G69" s="37"/>
    </row>
    <row r="70" spans="1:7" ht="12">
      <c r="A70" s="13"/>
      <c r="B70" s="13"/>
      <c r="E70" s="6"/>
      <c r="G70" s="37"/>
    </row>
    <row r="71" spans="5:7" ht="12">
      <c r="E71" s="6"/>
      <c r="G71" s="37"/>
    </row>
    <row r="72" ht="12">
      <c r="G72" s="37"/>
    </row>
    <row r="73" ht="12">
      <c r="G73" s="37"/>
    </row>
    <row r="74" ht="12">
      <c r="G74" s="37"/>
    </row>
    <row r="75" ht="12">
      <c r="G75" s="37"/>
    </row>
    <row r="76" ht="12">
      <c r="G76" s="37"/>
    </row>
    <row r="77" ht="12">
      <c r="G77" s="37"/>
    </row>
    <row r="78" ht="12">
      <c r="G78" s="37"/>
    </row>
    <row r="79" ht="12">
      <c r="G79" s="37"/>
    </row>
    <row r="80" ht="12">
      <c r="G80" s="37"/>
    </row>
    <row r="81" ht="12">
      <c r="G81" s="37"/>
    </row>
    <row r="82" ht="12">
      <c r="G82" s="37"/>
    </row>
    <row r="83" ht="12">
      <c r="G83" s="37"/>
    </row>
    <row r="84" ht="12">
      <c r="G84" s="37"/>
    </row>
    <row r="85" ht="12">
      <c r="G85" s="37"/>
    </row>
    <row r="86" ht="12">
      <c r="G86" s="37"/>
    </row>
    <row r="87" ht="12">
      <c r="G87" s="37"/>
    </row>
    <row r="88" ht="12">
      <c r="G88" s="37"/>
    </row>
    <row r="89" ht="12">
      <c r="G89" s="37"/>
    </row>
    <row r="90" ht="12">
      <c r="G90" s="37"/>
    </row>
    <row r="91" ht="12">
      <c r="G91" s="37"/>
    </row>
    <row r="92" ht="12">
      <c r="G92" s="37"/>
    </row>
    <row r="93" ht="12">
      <c r="G93" s="37"/>
    </row>
    <row r="94" ht="12">
      <c r="G94" s="37"/>
    </row>
    <row r="95" ht="12">
      <c r="G95" s="37"/>
    </row>
    <row r="96" ht="12">
      <c r="G96" s="37"/>
    </row>
    <row r="97" ht="12">
      <c r="G97" s="37"/>
    </row>
    <row r="98" ht="12">
      <c r="G98" s="37"/>
    </row>
    <row r="99" ht="12">
      <c r="G99" s="37"/>
    </row>
    <row r="100" ht="12">
      <c r="G100" s="37"/>
    </row>
    <row r="101" ht="12">
      <c r="G101" s="37"/>
    </row>
    <row r="102" ht="12">
      <c r="G102" s="37"/>
    </row>
    <row r="103" ht="12">
      <c r="G103" s="37"/>
    </row>
    <row r="104" ht="12">
      <c r="G104" s="37"/>
    </row>
    <row r="105" ht="12">
      <c r="G105" s="37"/>
    </row>
    <row r="106" ht="12">
      <c r="G106" s="37"/>
    </row>
    <row r="107" ht="12">
      <c r="G107" s="37"/>
    </row>
    <row r="108" ht="12">
      <c r="G108" s="37"/>
    </row>
    <row r="109" ht="12">
      <c r="G109" s="37"/>
    </row>
    <row r="110" ht="12">
      <c r="G110" s="37"/>
    </row>
    <row r="111" ht="12">
      <c r="G111" s="37"/>
    </row>
    <row r="112" ht="12">
      <c r="G112" s="37"/>
    </row>
    <row r="113" ht="12">
      <c r="G113" s="37"/>
    </row>
    <row r="114" ht="12">
      <c r="G114" s="37"/>
    </row>
    <row r="115" ht="12">
      <c r="G115" s="37"/>
    </row>
    <row r="116" ht="12">
      <c r="G116" s="37"/>
    </row>
    <row r="117" ht="12">
      <c r="G117" s="37"/>
    </row>
    <row r="118" ht="12">
      <c r="G118" s="37"/>
    </row>
    <row r="119" ht="12">
      <c r="G119" s="37"/>
    </row>
    <row r="120" ht="12">
      <c r="G120" s="37"/>
    </row>
    <row r="121" ht="12">
      <c r="G121" s="37"/>
    </row>
    <row r="122" ht="12">
      <c r="G122" s="37"/>
    </row>
    <row r="123" ht="12">
      <c r="G123" s="37"/>
    </row>
    <row r="124" ht="12">
      <c r="G124" s="37"/>
    </row>
    <row r="125" ht="12">
      <c r="G125" s="37"/>
    </row>
    <row r="126" ht="12">
      <c r="G126" s="37"/>
    </row>
    <row r="127" ht="12">
      <c r="G127" s="37"/>
    </row>
    <row r="128" ht="12">
      <c r="G128" s="37"/>
    </row>
    <row r="129" ht="12">
      <c r="G129" s="37"/>
    </row>
    <row r="130" ht="12">
      <c r="G130" s="37"/>
    </row>
    <row r="131" ht="12">
      <c r="G131" s="37"/>
    </row>
    <row r="132" ht="12">
      <c r="G132" s="37"/>
    </row>
    <row r="133" ht="12">
      <c r="G133" s="37"/>
    </row>
    <row r="134" ht="12">
      <c r="G134" s="37"/>
    </row>
    <row r="135" ht="12">
      <c r="G135" s="37"/>
    </row>
    <row r="136" ht="12">
      <c r="G136" s="37"/>
    </row>
    <row r="137" ht="12">
      <c r="G137" s="37"/>
    </row>
    <row r="138" ht="12">
      <c r="G138" s="37"/>
    </row>
    <row r="139" ht="12">
      <c r="G139" s="37"/>
    </row>
    <row r="140" ht="12">
      <c r="G140" s="37"/>
    </row>
    <row r="141" ht="12">
      <c r="G141" s="37"/>
    </row>
    <row r="142" ht="12">
      <c r="G142" s="37"/>
    </row>
    <row r="143" ht="12">
      <c r="G143" s="37"/>
    </row>
    <row r="144" ht="12">
      <c r="G144" s="37"/>
    </row>
    <row r="145" ht="12">
      <c r="G145" s="37"/>
    </row>
    <row r="146" ht="12">
      <c r="G146" s="37"/>
    </row>
    <row r="147" ht="12">
      <c r="G147" s="37"/>
    </row>
    <row r="148" ht="12">
      <c r="G148" s="37"/>
    </row>
    <row r="149" ht="12">
      <c r="G149" s="37"/>
    </row>
    <row r="150" ht="12">
      <c r="G150" s="37"/>
    </row>
    <row r="151" ht="12">
      <c r="G151" s="37"/>
    </row>
    <row r="152" ht="12">
      <c r="G152" s="37"/>
    </row>
    <row r="153" ht="12">
      <c r="G153" s="37"/>
    </row>
    <row r="154" ht="12">
      <c r="G154" s="37"/>
    </row>
    <row r="155" ht="12">
      <c r="G155" s="37"/>
    </row>
    <row r="156" ht="12">
      <c r="G156" s="37"/>
    </row>
    <row r="157" ht="12">
      <c r="G157" s="37"/>
    </row>
    <row r="158" ht="12">
      <c r="G158" s="37"/>
    </row>
    <row r="159" ht="12">
      <c r="G159" s="37"/>
    </row>
    <row r="160" ht="12">
      <c r="G160" s="37"/>
    </row>
    <row r="161" ht="12">
      <c r="G161" s="37"/>
    </row>
    <row r="162" ht="12">
      <c r="G162" s="37"/>
    </row>
    <row r="163" ht="12">
      <c r="G163" s="37"/>
    </row>
    <row r="164" ht="12">
      <c r="G164" s="37"/>
    </row>
    <row r="165" ht="12">
      <c r="G165" s="37"/>
    </row>
    <row r="166" ht="12">
      <c r="G166" s="37"/>
    </row>
    <row r="167" ht="12">
      <c r="G167" s="37"/>
    </row>
    <row r="168" ht="12">
      <c r="G168" s="37"/>
    </row>
    <row r="169" ht="12">
      <c r="G169" s="37"/>
    </row>
    <row r="170" ht="12">
      <c r="G170" s="37"/>
    </row>
    <row r="171" ht="12">
      <c r="G171" s="37"/>
    </row>
    <row r="172" ht="12">
      <c r="G172" s="37"/>
    </row>
    <row r="173" ht="12">
      <c r="G173" s="37"/>
    </row>
    <row r="174" ht="12">
      <c r="G174" s="37"/>
    </row>
    <row r="175" ht="12">
      <c r="G175" s="37"/>
    </row>
    <row r="176" ht="12">
      <c r="G176" s="37"/>
    </row>
    <row r="177" ht="12">
      <c r="G177" s="37"/>
    </row>
    <row r="178" ht="12">
      <c r="G178" s="37"/>
    </row>
    <row r="179" ht="12">
      <c r="G179" s="37"/>
    </row>
    <row r="180" ht="12">
      <c r="G180" s="37"/>
    </row>
    <row r="181" ht="12">
      <c r="G181" s="37"/>
    </row>
    <row r="182" ht="12">
      <c r="G182" s="37"/>
    </row>
    <row r="183" ht="12">
      <c r="G183" s="37"/>
    </row>
    <row r="184" ht="12">
      <c r="G184" s="37"/>
    </row>
    <row r="185" ht="12">
      <c r="G185" s="37"/>
    </row>
    <row r="186" ht="12">
      <c r="G186" s="37"/>
    </row>
    <row r="187" ht="12">
      <c r="G187" s="37"/>
    </row>
    <row r="188" ht="12">
      <c r="G188" s="37"/>
    </row>
    <row r="189" ht="12">
      <c r="G189" s="37"/>
    </row>
    <row r="190" ht="12">
      <c r="G190" s="37"/>
    </row>
    <row r="191" ht="12">
      <c r="G191" s="37"/>
    </row>
    <row r="192" ht="12">
      <c r="G192" s="37"/>
    </row>
    <row r="193" ht="12">
      <c r="G193" s="37"/>
    </row>
    <row r="194" ht="12">
      <c r="G194" s="37"/>
    </row>
    <row r="195" ht="12">
      <c r="G195" s="37"/>
    </row>
    <row r="196" ht="12">
      <c r="G196" s="37"/>
    </row>
    <row r="197" ht="12">
      <c r="G197" s="37"/>
    </row>
    <row r="198" ht="12">
      <c r="G198" s="37"/>
    </row>
    <row r="199" ht="12">
      <c r="G199" s="37"/>
    </row>
    <row r="200" ht="12">
      <c r="G200" s="37"/>
    </row>
    <row r="201" ht="12">
      <c r="G201" s="37"/>
    </row>
    <row r="202" ht="12">
      <c r="G202" s="37"/>
    </row>
    <row r="203" ht="12">
      <c r="G203" s="37"/>
    </row>
    <row r="204" ht="12">
      <c r="G204" s="37"/>
    </row>
    <row r="205" ht="12">
      <c r="G205" s="37"/>
    </row>
    <row r="206" ht="12">
      <c r="G206" s="37"/>
    </row>
    <row r="207" ht="12">
      <c r="G207" s="37"/>
    </row>
    <row r="208" ht="12">
      <c r="G208" s="37"/>
    </row>
    <row r="209" ht="12">
      <c r="G209" s="37"/>
    </row>
    <row r="210" ht="12">
      <c r="G210" s="37"/>
    </row>
    <row r="211" ht="12">
      <c r="G211" s="37"/>
    </row>
    <row r="212" ht="12">
      <c r="G212" s="37"/>
    </row>
    <row r="213" ht="12">
      <c r="G213" s="37"/>
    </row>
    <row r="214" ht="12">
      <c r="G214" s="37"/>
    </row>
    <row r="215" ht="12">
      <c r="G215" s="37"/>
    </row>
    <row r="216" ht="12">
      <c r="G216" s="37"/>
    </row>
    <row r="217" ht="12">
      <c r="G217" s="37"/>
    </row>
    <row r="218" ht="12">
      <c r="G218" s="37"/>
    </row>
    <row r="219" ht="12">
      <c r="G219" s="37"/>
    </row>
    <row r="220" ht="12">
      <c r="G220" s="37"/>
    </row>
    <row r="221" ht="12">
      <c r="G221" s="37"/>
    </row>
    <row r="222" ht="12">
      <c r="G222" s="37"/>
    </row>
    <row r="223" ht="12">
      <c r="G223" s="37"/>
    </row>
    <row r="224" ht="12">
      <c r="G224" s="37"/>
    </row>
    <row r="225" ht="12">
      <c r="G225" s="37"/>
    </row>
    <row r="226" ht="12">
      <c r="G226" s="37"/>
    </row>
    <row r="227" ht="12">
      <c r="G227" s="37"/>
    </row>
    <row r="228" ht="12">
      <c r="G228" s="37"/>
    </row>
    <row r="229" ht="12">
      <c r="G229" s="37"/>
    </row>
    <row r="230" ht="12">
      <c r="G230" s="37"/>
    </row>
    <row r="231" ht="12">
      <c r="G231" s="37"/>
    </row>
    <row r="232" ht="12">
      <c r="G232" s="37"/>
    </row>
    <row r="233" ht="12">
      <c r="G233" s="37"/>
    </row>
    <row r="234" ht="12">
      <c r="G234" s="37"/>
    </row>
    <row r="235" ht="12">
      <c r="G235" s="37"/>
    </row>
    <row r="236" ht="12">
      <c r="G236" s="37"/>
    </row>
    <row r="237" ht="12">
      <c r="G237" s="37"/>
    </row>
    <row r="238" ht="12">
      <c r="G238" s="37"/>
    </row>
    <row r="239" ht="12">
      <c r="G239" s="37"/>
    </row>
    <row r="240" ht="12">
      <c r="G240" s="37"/>
    </row>
    <row r="241" ht="12">
      <c r="G241" s="37"/>
    </row>
    <row r="242" ht="12">
      <c r="G242" s="37"/>
    </row>
    <row r="243" ht="12">
      <c r="G243" s="37"/>
    </row>
    <row r="244" ht="12">
      <c r="G244" s="37"/>
    </row>
    <row r="245" ht="12">
      <c r="G245" s="37"/>
    </row>
    <row r="246" ht="12">
      <c r="G246" s="37"/>
    </row>
    <row r="247" ht="12">
      <c r="G247" s="37"/>
    </row>
    <row r="248" ht="12">
      <c r="G248" s="37"/>
    </row>
    <row r="249" ht="12">
      <c r="G249" s="37"/>
    </row>
    <row r="250" ht="12">
      <c r="G250" s="37"/>
    </row>
    <row r="251" ht="12">
      <c r="G251" s="37"/>
    </row>
    <row r="252" ht="12">
      <c r="G252" s="37"/>
    </row>
    <row r="253" ht="12">
      <c r="G253" s="37"/>
    </row>
    <row r="254" ht="12">
      <c r="G254" s="37"/>
    </row>
    <row r="255" ht="12">
      <c r="G255" s="37"/>
    </row>
    <row r="256" ht="12">
      <c r="G256" s="37"/>
    </row>
    <row r="257" ht="12">
      <c r="G257" s="37"/>
    </row>
    <row r="258" ht="12">
      <c r="G258" s="37"/>
    </row>
    <row r="259" ht="12">
      <c r="G259" s="37"/>
    </row>
    <row r="260" ht="12">
      <c r="G260" s="37"/>
    </row>
    <row r="261" ht="12">
      <c r="G261" s="37"/>
    </row>
    <row r="262" ht="12">
      <c r="G262" s="37"/>
    </row>
    <row r="263" ht="12">
      <c r="G263" s="37"/>
    </row>
    <row r="264" ht="12">
      <c r="G264" s="37"/>
    </row>
    <row r="265" ht="12">
      <c r="G265" s="37"/>
    </row>
    <row r="266" ht="12">
      <c r="G266" s="37"/>
    </row>
    <row r="267" ht="12">
      <c r="G267" s="37"/>
    </row>
    <row r="268" ht="12">
      <c r="G268" s="37"/>
    </row>
    <row r="269" ht="12">
      <c r="G269" s="37"/>
    </row>
    <row r="270" ht="12">
      <c r="G270" s="37"/>
    </row>
    <row r="271" ht="12">
      <c r="G271" s="37"/>
    </row>
    <row r="272" ht="12">
      <c r="G272" s="37"/>
    </row>
    <row r="273" ht="12">
      <c r="G273" s="37"/>
    </row>
    <row r="274" ht="12">
      <c r="G274" s="37"/>
    </row>
    <row r="275" ht="12">
      <c r="G275" s="37"/>
    </row>
    <row r="276" ht="12">
      <c r="G276" s="37"/>
    </row>
    <row r="277" ht="12">
      <c r="G277" s="37"/>
    </row>
    <row r="278" ht="12">
      <c r="G278" s="37"/>
    </row>
    <row r="279" ht="12">
      <c r="G279" s="37"/>
    </row>
    <row r="280" ht="12">
      <c r="G280" s="37"/>
    </row>
    <row r="281" ht="12">
      <c r="G281" s="37"/>
    </row>
    <row r="282" ht="12">
      <c r="G282" s="37"/>
    </row>
    <row r="283" ht="12">
      <c r="G283" s="37"/>
    </row>
    <row r="284" ht="12">
      <c r="G284" s="37"/>
    </row>
    <row r="285" ht="12">
      <c r="G285" s="37"/>
    </row>
    <row r="286" ht="12">
      <c r="G286" s="37"/>
    </row>
    <row r="287" ht="12">
      <c r="G287" s="37"/>
    </row>
    <row r="288" ht="12">
      <c r="G288" s="37"/>
    </row>
    <row r="289" ht="12">
      <c r="G289" s="37"/>
    </row>
    <row r="290" ht="12">
      <c r="G290" s="37"/>
    </row>
    <row r="291" ht="12">
      <c r="G291" s="37"/>
    </row>
    <row r="292" ht="12">
      <c r="G292" s="37"/>
    </row>
    <row r="293" ht="12">
      <c r="G293" s="37"/>
    </row>
    <row r="294" ht="12">
      <c r="G294" s="37"/>
    </row>
    <row r="295" ht="12">
      <c r="G295" s="37"/>
    </row>
    <row r="296" ht="12">
      <c r="G296" s="37"/>
    </row>
    <row r="297" ht="12">
      <c r="G297" s="37"/>
    </row>
    <row r="298" ht="12">
      <c r="G298" s="37"/>
    </row>
    <row r="299" ht="12">
      <c r="G299" s="37"/>
    </row>
    <row r="300" ht="12">
      <c r="G300" s="37"/>
    </row>
    <row r="301" ht="12">
      <c r="G301" s="37"/>
    </row>
    <row r="302" ht="12">
      <c r="G302" s="37"/>
    </row>
    <row r="303" ht="12">
      <c r="G303" s="37"/>
    </row>
    <row r="304" ht="12">
      <c r="G304" s="37"/>
    </row>
    <row r="305" ht="12">
      <c r="G305" s="37"/>
    </row>
    <row r="306" ht="12">
      <c r="G306" s="37"/>
    </row>
    <row r="307" ht="12">
      <c r="G307" s="37"/>
    </row>
    <row r="308" ht="12">
      <c r="G308" s="37"/>
    </row>
    <row r="309" ht="12">
      <c r="G309" s="37"/>
    </row>
    <row r="310" ht="12">
      <c r="G310" s="37"/>
    </row>
    <row r="311" ht="12">
      <c r="G311" s="37"/>
    </row>
    <row r="312" ht="12">
      <c r="G312" s="37"/>
    </row>
    <row r="313" ht="12">
      <c r="G313" s="37"/>
    </row>
    <row r="314" ht="12">
      <c r="G314" s="37"/>
    </row>
    <row r="315" ht="12">
      <c r="G315" s="37"/>
    </row>
    <row r="316" ht="12">
      <c r="G316" s="37"/>
    </row>
    <row r="317" ht="12">
      <c r="G317" s="37"/>
    </row>
    <row r="318" ht="12">
      <c r="G318" s="37"/>
    </row>
    <row r="319" ht="12">
      <c r="G319" s="37"/>
    </row>
    <row r="320" ht="12">
      <c r="G320" s="37"/>
    </row>
    <row r="321" ht="12">
      <c r="G321" s="37"/>
    </row>
    <row r="322" ht="12">
      <c r="G322" s="37"/>
    </row>
    <row r="323" ht="12">
      <c r="G323" s="37"/>
    </row>
    <row r="324" ht="12">
      <c r="G324" s="37"/>
    </row>
    <row r="325" ht="12">
      <c r="G325" s="37"/>
    </row>
    <row r="326" ht="12">
      <c r="G326" s="37"/>
    </row>
    <row r="327" ht="12">
      <c r="G327" s="37"/>
    </row>
    <row r="328" ht="12">
      <c r="G328" s="37"/>
    </row>
    <row r="329" ht="12">
      <c r="G329" s="37"/>
    </row>
    <row r="330" ht="12">
      <c r="G330" s="37"/>
    </row>
    <row r="331" ht="12">
      <c r="G331" s="37"/>
    </row>
    <row r="332" ht="12">
      <c r="G332" s="37"/>
    </row>
    <row r="333" ht="12">
      <c r="G333" s="37"/>
    </row>
    <row r="334" ht="12">
      <c r="G334" s="37"/>
    </row>
    <row r="335" ht="12">
      <c r="G335" s="37"/>
    </row>
    <row r="336" ht="12">
      <c r="G336" s="37"/>
    </row>
    <row r="337" ht="12">
      <c r="G337" s="37"/>
    </row>
    <row r="338" ht="12">
      <c r="G338" s="37"/>
    </row>
    <row r="339" ht="12">
      <c r="G339" s="37"/>
    </row>
    <row r="340" ht="12">
      <c r="G340" s="37"/>
    </row>
    <row r="341" ht="12">
      <c r="G341" s="37"/>
    </row>
    <row r="342" ht="12">
      <c r="G342" s="37"/>
    </row>
    <row r="343" ht="12">
      <c r="G343" s="37"/>
    </row>
    <row r="344" ht="12">
      <c r="G344" s="37"/>
    </row>
    <row r="345" ht="12">
      <c r="G345" s="37"/>
    </row>
    <row r="346" ht="12">
      <c r="G346" s="37"/>
    </row>
    <row r="347" ht="12">
      <c r="G347" s="37"/>
    </row>
    <row r="348" ht="12">
      <c r="G348" s="37"/>
    </row>
    <row r="349" ht="12">
      <c r="G349" s="37"/>
    </row>
    <row r="350" ht="12">
      <c r="G350" s="37"/>
    </row>
    <row r="351" ht="12">
      <c r="G351" s="37"/>
    </row>
    <row r="352" ht="12">
      <c r="G352" s="37"/>
    </row>
    <row r="353" ht="12">
      <c r="G353" s="37"/>
    </row>
    <row r="354" ht="12">
      <c r="G354" s="37"/>
    </row>
    <row r="355" ht="12">
      <c r="G355" s="37"/>
    </row>
    <row r="356" ht="12">
      <c r="G356" s="37"/>
    </row>
    <row r="357" ht="12">
      <c r="G357" s="37"/>
    </row>
    <row r="358" ht="12">
      <c r="G358" s="37"/>
    </row>
    <row r="359" ht="12">
      <c r="G359" s="37"/>
    </row>
    <row r="360" ht="12">
      <c r="G360" s="37"/>
    </row>
    <row r="361" ht="12">
      <c r="G361" s="37"/>
    </row>
    <row r="362" ht="12">
      <c r="G362" s="37"/>
    </row>
    <row r="363" ht="12">
      <c r="G363" s="37"/>
    </row>
    <row r="364" ht="12">
      <c r="G364" s="37"/>
    </row>
    <row r="365" ht="12">
      <c r="G365" s="37"/>
    </row>
    <row r="366" ht="12">
      <c r="G366" s="37"/>
    </row>
    <row r="367" ht="12">
      <c r="G367" s="37"/>
    </row>
    <row r="368" ht="12">
      <c r="G368" s="37"/>
    </row>
    <row r="369" ht="12">
      <c r="G369" s="37"/>
    </row>
    <row r="370" ht="12">
      <c r="G370" s="37"/>
    </row>
    <row r="371" ht="12">
      <c r="G371" s="37"/>
    </row>
    <row r="372" ht="12">
      <c r="G372" s="37"/>
    </row>
    <row r="373" ht="12">
      <c r="G373" s="37"/>
    </row>
    <row r="374" ht="12">
      <c r="G374" s="37"/>
    </row>
    <row r="375" ht="12">
      <c r="G375" s="37"/>
    </row>
    <row r="376" ht="12">
      <c r="G376" s="37"/>
    </row>
    <row r="377" ht="12">
      <c r="G377" s="37"/>
    </row>
    <row r="378" ht="12">
      <c r="G378" s="37"/>
    </row>
    <row r="379" ht="12">
      <c r="G379" s="37"/>
    </row>
    <row r="380" ht="12">
      <c r="G380" s="37"/>
    </row>
    <row r="381" ht="12">
      <c r="G381" s="37"/>
    </row>
    <row r="382" ht="12">
      <c r="G382" s="37"/>
    </row>
    <row r="383" ht="12">
      <c r="G383" s="37"/>
    </row>
    <row r="384" ht="12">
      <c r="G384" s="37"/>
    </row>
    <row r="385" ht="12">
      <c r="G385" s="37"/>
    </row>
    <row r="386" ht="12">
      <c r="G386" s="37"/>
    </row>
    <row r="387" ht="12">
      <c r="G387" s="37"/>
    </row>
    <row r="388" ht="12">
      <c r="G388" s="37"/>
    </row>
    <row r="389" ht="12">
      <c r="G389" s="37"/>
    </row>
    <row r="390" ht="12">
      <c r="G390" s="37"/>
    </row>
    <row r="391" ht="12">
      <c r="G391" s="37"/>
    </row>
    <row r="392" ht="12">
      <c r="G392" s="37"/>
    </row>
    <row r="393" ht="12">
      <c r="G393" s="37"/>
    </row>
    <row r="394" ht="12">
      <c r="G394" s="37"/>
    </row>
    <row r="395" ht="12">
      <c r="G395" s="37"/>
    </row>
    <row r="396" ht="12">
      <c r="G396" s="37"/>
    </row>
    <row r="397" ht="12">
      <c r="G397" s="37"/>
    </row>
    <row r="398" ht="12">
      <c r="G398" s="37"/>
    </row>
    <row r="399" ht="12">
      <c r="G399" s="37"/>
    </row>
    <row r="400" ht="12">
      <c r="G400" s="37"/>
    </row>
    <row r="401" ht="12">
      <c r="G401" s="37"/>
    </row>
    <row r="402" ht="12">
      <c r="G402" s="37"/>
    </row>
    <row r="403" ht="12">
      <c r="G403" s="37"/>
    </row>
    <row r="404" ht="12">
      <c r="G404" s="37"/>
    </row>
    <row r="405" ht="12">
      <c r="G405" s="37"/>
    </row>
    <row r="406" ht="12">
      <c r="G406" s="37"/>
    </row>
    <row r="407" ht="12">
      <c r="G407" s="37"/>
    </row>
    <row r="408" ht="12">
      <c r="G408" s="37"/>
    </row>
    <row r="409" ht="12">
      <c r="G409" s="37"/>
    </row>
    <row r="410" ht="12">
      <c r="G410" s="37"/>
    </row>
    <row r="411" ht="12">
      <c r="G411" s="37"/>
    </row>
    <row r="412" ht="12">
      <c r="G412" s="37"/>
    </row>
    <row r="413" ht="12">
      <c r="G413" s="37"/>
    </row>
    <row r="414" ht="12">
      <c r="G414" s="37"/>
    </row>
    <row r="415" ht="12">
      <c r="G415" s="37"/>
    </row>
    <row r="416" ht="12">
      <c r="G416" s="37"/>
    </row>
    <row r="417" ht="12">
      <c r="G417" s="37"/>
    </row>
    <row r="418" ht="12">
      <c r="G418" s="37"/>
    </row>
    <row r="419" ht="12">
      <c r="G419" s="37"/>
    </row>
    <row r="420" ht="12">
      <c r="G420" s="37"/>
    </row>
    <row r="421" ht="12">
      <c r="G421" s="37"/>
    </row>
    <row r="422" ht="12">
      <c r="G422" s="37"/>
    </row>
    <row r="423" ht="12">
      <c r="G423" s="37"/>
    </row>
    <row r="424" ht="12">
      <c r="G424" s="37"/>
    </row>
    <row r="425" ht="12">
      <c r="G425" s="37"/>
    </row>
    <row r="426" ht="12">
      <c r="G426" s="37"/>
    </row>
    <row r="427" ht="12">
      <c r="G427" s="37"/>
    </row>
    <row r="428" ht="12">
      <c r="G428" s="37"/>
    </row>
    <row r="429" ht="12">
      <c r="G429" s="37"/>
    </row>
    <row r="430" ht="12">
      <c r="G430" s="37"/>
    </row>
    <row r="431" ht="12">
      <c r="G431" s="37"/>
    </row>
    <row r="432" ht="12">
      <c r="G432" s="37"/>
    </row>
    <row r="433" ht="12">
      <c r="G433" s="37"/>
    </row>
    <row r="434" ht="12">
      <c r="G434" s="37"/>
    </row>
    <row r="435" ht="12">
      <c r="G435" s="37"/>
    </row>
    <row r="436" ht="12">
      <c r="G436" s="37"/>
    </row>
    <row r="437" ht="12">
      <c r="G437" s="37"/>
    </row>
    <row r="438" ht="12">
      <c r="G438" s="37"/>
    </row>
    <row r="439" ht="12">
      <c r="G439" s="37"/>
    </row>
    <row r="440" ht="12">
      <c r="G440" s="37"/>
    </row>
    <row r="441" ht="12">
      <c r="G441" s="37"/>
    </row>
    <row r="442" ht="12">
      <c r="G442" s="37"/>
    </row>
    <row r="443" ht="12">
      <c r="G443" s="37"/>
    </row>
    <row r="444" ht="12">
      <c r="G444" s="37"/>
    </row>
    <row r="445" ht="12">
      <c r="G445" s="37"/>
    </row>
    <row r="446" ht="12">
      <c r="G446" s="37"/>
    </row>
    <row r="447" ht="12">
      <c r="G447" s="37"/>
    </row>
    <row r="448" ht="12">
      <c r="G448" s="37"/>
    </row>
    <row r="449" ht="12">
      <c r="G449" s="37"/>
    </row>
    <row r="450" ht="12">
      <c r="G450" s="37"/>
    </row>
    <row r="451" ht="12">
      <c r="G451" s="37"/>
    </row>
    <row r="452" ht="12">
      <c r="G452" s="37"/>
    </row>
    <row r="453" ht="12">
      <c r="G453" s="37"/>
    </row>
    <row r="454" ht="12">
      <c r="G454" s="37"/>
    </row>
    <row r="455" ht="12">
      <c r="G455" s="37"/>
    </row>
    <row r="456" ht="12">
      <c r="G456" s="37"/>
    </row>
    <row r="457" ht="12">
      <c r="G457" s="37"/>
    </row>
    <row r="458" ht="12">
      <c r="G458" s="37"/>
    </row>
    <row r="459" ht="12">
      <c r="G459" s="37"/>
    </row>
    <row r="460" ht="12">
      <c r="G460" s="37"/>
    </row>
    <row r="461" ht="12">
      <c r="G461" s="37"/>
    </row>
    <row r="462" ht="12">
      <c r="G462" s="37"/>
    </row>
    <row r="463" ht="12">
      <c r="G463" s="37"/>
    </row>
    <row r="464" ht="12">
      <c r="G464" s="37"/>
    </row>
    <row r="465" ht="12">
      <c r="G465" s="37"/>
    </row>
    <row r="466" ht="12">
      <c r="G466" s="37"/>
    </row>
    <row r="467" ht="12">
      <c r="G467" s="37"/>
    </row>
    <row r="468" ht="12">
      <c r="G468" s="37"/>
    </row>
    <row r="469" ht="12">
      <c r="G469" s="37"/>
    </row>
    <row r="470" ht="12">
      <c r="G470" s="37"/>
    </row>
    <row r="471" ht="12">
      <c r="G471" s="37"/>
    </row>
    <row r="472" ht="12">
      <c r="G472" s="37"/>
    </row>
    <row r="473" ht="12">
      <c r="G473" s="37"/>
    </row>
    <row r="474" ht="12">
      <c r="G474" s="37"/>
    </row>
    <row r="475" ht="12">
      <c r="G475" s="37"/>
    </row>
    <row r="476" ht="12">
      <c r="G476" s="37"/>
    </row>
    <row r="477" ht="12">
      <c r="G477" s="37"/>
    </row>
    <row r="478" ht="12">
      <c r="G478" s="37"/>
    </row>
    <row r="479" ht="12">
      <c r="G479" s="37"/>
    </row>
    <row r="480" ht="12">
      <c r="G480" s="37"/>
    </row>
    <row r="481" ht="12">
      <c r="G481" s="37"/>
    </row>
    <row r="482" ht="12">
      <c r="G482" s="37"/>
    </row>
    <row r="483" ht="12">
      <c r="G483" s="37"/>
    </row>
    <row r="484" ht="12">
      <c r="G484" s="37"/>
    </row>
    <row r="485" ht="12">
      <c r="G485" s="37"/>
    </row>
    <row r="486" ht="12">
      <c r="G486" s="37"/>
    </row>
    <row r="487" ht="12">
      <c r="G487" s="37"/>
    </row>
    <row r="488" ht="12">
      <c r="G488" s="37"/>
    </row>
    <row r="489" ht="12">
      <c r="G489" s="37"/>
    </row>
    <row r="490" ht="12">
      <c r="G490" s="37"/>
    </row>
    <row r="491" ht="12">
      <c r="G491" s="37"/>
    </row>
    <row r="492" ht="12">
      <c r="G492" s="37"/>
    </row>
    <row r="493" ht="12">
      <c r="G493" s="37"/>
    </row>
    <row r="494" ht="12">
      <c r="G494" s="37"/>
    </row>
    <row r="495" ht="12">
      <c r="G495" s="37"/>
    </row>
    <row r="496" ht="12">
      <c r="G496" s="37"/>
    </row>
    <row r="497" ht="12">
      <c r="G497" s="37"/>
    </row>
    <row r="498" ht="12">
      <c r="G498" s="37"/>
    </row>
    <row r="499" ht="12">
      <c r="G499" s="37"/>
    </row>
    <row r="500" ht="12">
      <c r="G500" s="37"/>
    </row>
    <row r="501" ht="12">
      <c r="G501" s="37"/>
    </row>
    <row r="502" ht="12">
      <c r="G502" s="37"/>
    </row>
    <row r="503" ht="12">
      <c r="G503" s="37"/>
    </row>
    <row r="504" ht="12">
      <c r="G504" s="37"/>
    </row>
    <row r="505" ht="12">
      <c r="G505" s="37"/>
    </row>
    <row r="506" ht="12">
      <c r="G506" s="37"/>
    </row>
    <row r="507" ht="12">
      <c r="G507" s="37"/>
    </row>
    <row r="508" ht="12">
      <c r="G508" s="37"/>
    </row>
    <row r="509" ht="12">
      <c r="G509" s="37"/>
    </row>
    <row r="510" ht="12">
      <c r="G510" s="37"/>
    </row>
    <row r="511" ht="12">
      <c r="G511" s="37"/>
    </row>
    <row r="512" ht="12">
      <c r="G512" s="37"/>
    </row>
    <row r="513" ht="12">
      <c r="G513" s="37"/>
    </row>
    <row r="514" ht="12">
      <c r="G514" s="37"/>
    </row>
    <row r="515" ht="12">
      <c r="G515" s="37"/>
    </row>
    <row r="516" ht="12">
      <c r="G516" s="37"/>
    </row>
    <row r="517" ht="12">
      <c r="G517" s="37"/>
    </row>
    <row r="518" ht="12">
      <c r="G518" s="37"/>
    </row>
    <row r="519" ht="12">
      <c r="G519" s="37"/>
    </row>
    <row r="520" ht="12">
      <c r="G520" s="37"/>
    </row>
    <row r="521" ht="12">
      <c r="G521" s="37"/>
    </row>
    <row r="522" ht="12">
      <c r="G522" s="37"/>
    </row>
    <row r="523" ht="12">
      <c r="G523" s="37"/>
    </row>
    <row r="524" ht="12">
      <c r="G524" s="37"/>
    </row>
    <row r="525" ht="12">
      <c r="G525" s="37"/>
    </row>
    <row r="526" ht="12">
      <c r="G526" s="37"/>
    </row>
    <row r="527" ht="12">
      <c r="G527" s="37"/>
    </row>
    <row r="528" ht="12">
      <c r="G528" s="37"/>
    </row>
    <row r="529" ht="12">
      <c r="G529" s="37"/>
    </row>
    <row r="530" ht="12">
      <c r="G530" s="37"/>
    </row>
    <row r="531" ht="12">
      <c r="G531" s="37"/>
    </row>
    <row r="532" ht="12">
      <c r="G532" s="37"/>
    </row>
    <row r="533" ht="12">
      <c r="G533" s="37"/>
    </row>
    <row r="534" ht="12">
      <c r="G534" s="37"/>
    </row>
    <row r="535" ht="12">
      <c r="G535" s="37"/>
    </row>
    <row r="536" ht="12">
      <c r="G536" s="37"/>
    </row>
    <row r="537" ht="12">
      <c r="G537" s="37"/>
    </row>
    <row r="538" ht="12">
      <c r="G538" s="37"/>
    </row>
    <row r="539" ht="12">
      <c r="G539" s="37"/>
    </row>
    <row r="540" ht="12">
      <c r="G540" s="37"/>
    </row>
    <row r="541" ht="12">
      <c r="G541" s="37"/>
    </row>
    <row r="542" ht="12">
      <c r="G542" s="37"/>
    </row>
    <row r="543" ht="12">
      <c r="G543" s="37"/>
    </row>
    <row r="544" ht="12">
      <c r="G544" s="37"/>
    </row>
    <row r="545" ht="12">
      <c r="G545" s="37"/>
    </row>
    <row r="546" ht="12">
      <c r="G546" s="37"/>
    </row>
    <row r="547" ht="12">
      <c r="G547" s="37"/>
    </row>
    <row r="548" ht="12">
      <c r="G548" s="37"/>
    </row>
    <row r="549" ht="12">
      <c r="G549" s="37"/>
    </row>
    <row r="550" ht="12">
      <c r="G550" s="37"/>
    </row>
    <row r="551" ht="12">
      <c r="G551" s="37"/>
    </row>
    <row r="552" ht="12">
      <c r="G552" s="37"/>
    </row>
    <row r="553" ht="12">
      <c r="G553" s="37"/>
    </row>
    <row r="554" ht="12">
      <c r="G554" s="37"/>
    </row>
    <row r="555" ht="12">
      <c r="G555" s="37"/>
    </row>
    <row r="556" ht="12">
      <c r="G556" s="37"/>
    </row>
    <row r="557" ht="12">
      <c r="G557" s="37"/>
    </row>
    <row r="558" ht="12">
      <c r="G558" s="37"/>
    </row>
    <row r="559" ht="12">
      <c r="G559" s="37"/>
    </row>
    <row r="560" ht="12">
      <c r="G560" s="37"/>
    </row>
    <row r="561" ht="12">
      <c r="G561" s="37"/>
    </row>
    <row r="562" ht="12">
      <c r="G562" s="37"/>
    </row>
    <row r="563" ht="12">
      <c r="G563" s="37"/>
    </row>
    <row r="564" ht="12">
      <c r="G564" s="37"/>
    </row>
    <row r="565" ht="12">
      <c r="G565" s="37"/>
    </row>
    <row r="566" ht="12">
      <c r="G566" s="37"/>
    </row>
    <row r="567" ht="12">
      <c r="G567" s="37"/>
    </row>
    <row r="568" ht="12">
      <c r="G568" s="37"/>
    </row>
    <row r="569" ht="12">
      <c r="G569" s="37"/>
    </row>
    <row r="570" ht="12">
      <c r="G570" s="37"/>
    </row>
    <row r="571" ht="12">
      <c r="G571" s="37"/>
    </row>
    <row r="572" ht="12">
      <c r="G572" s="37"/>
    </row>
    <row r="573" ht="12">
      <c r="G573" s="37"/>
    </row>
    <row r="574" ht="12">
      <c r="G574" s="37"/>
    </row>
    <row r="575" ht="12">
      <c r="G575" s="37"/>
    </row>
    <row r="576" ht="12">
      <c r="G576" s="37"/>
    </row>
    <row r="577" ht="12">
      <c r="G577" s="37"/>
    </row>
    <row r="578" ht="12">
      <c r="G578" s="37"/>
    </row>
    <row r="579" ht="12">
      <c r="G579" s="37"/>
    </row>
    <row r="580" ht="12">
      <c r="G580" s="37"/>
    </row>
    <row r="581" ht="12">
      <c r="G581" s="37"/>
    </row>
    <row r="582" ht="12">
      <c r="G582" s="37"/>
    </row>
    <row r="583" ht="12">
      <c r="G583" s="37"/>
    </row>
    <row r="584" ht="12">
      <c r="G584" s="37"/>
    </row>
    <row r="585" ht="12">
      <c r="G585" s="37"/>
    </row>
    <row r="586" ht="12">
      <c r="G586" s="37"/>
    </row>
    <row r="587" ht="12">
      <c r="G587" s="37"/>
    </row>
    <row r="588" ht="12">
      <c r="G588" s="37"/>
    </row>
    <row r="589" ht="12">
      <c r="G589" s="37"/>
    </row>
    <row r="590" ht="12">
      <c r="G590" s="37"/>
    </row>
    <row r="591" ht="12">
      <c r="G591" s="37"/>
    </row>
    <row r="592" ht="12">
      <c r="G592" s="37"/>
    </row>
    <row r="593" ht="12">
      <c r="G593" s="37"/>
    </row>
    <row r="594" ht="12">
      <c r="G594" s="37"/>
    </row>
    <row r="595" ht="12">
      <c r="G595" s="37"/>
    </row>
    <row r="596" ht="12">
      <c r="G596" s="37"/>
    </row>
    <row r="597" ht="12">
      <c r="G597" s="37"/>
    </row>
    <row r="598" ht="12">
      <c r="G598" s="37"/>
    </row>
    <row r="599" ht="12">
      <c r="G599" s="37"/>
    </row>
    <row r="600" ht="12">
      <c r="G600" s="37"/>
    </row>
    <row r="601" ht="12">
      <c r="G601" s="37"/>
    </row>
    <row r="602" ht="12">
      <c r="G602" s="37"/>
    </row>
    <row r="603" ht="12">
      <c r="G603" s="37"/>
    </row>
    <row r="604" ht="12">
      <c r="G604" s="37"/>
    </row>
    <row r="605" ht="12">
      <c r="G605" s="37"/>
    </row>
    <row r="606" ht="12">
      <c r="G606" s="37"/>
    </row>
    <row r="607" ht="12">
      <c r="G607" s="37"/>
    </row>
    <row r="608" ht="12">
      <c r="G608" s="37"/>
    </row>
    <row r="609" ht="12">
      <c r="G609" s="37"/>
    </row>
    <row r="610" ht="12">
      <c r="G610" s="37"/>
    </row>
    <row r="611" ht="12">
      <c r="G611" s="37"/>
    </row>
    <row r="612" ht="12">
      <c r="G612" s="37"/>
    </row>
    <row r="613" ht="12">
      <c r="G613" s="37"/>
    </row>
    <row r="614" ht="12">
      <c r="G614" s="37"/>
    </row>
    <row r="615" ht="12">
      <c r="G615" s="37"/>
    </row>
    <row r="616" ht="12">
      <c r="G616" s="37"/>
    </row>
    <row r="617" ht="12">
      <c r="G617" s="37"/>
    </row>
    <row r="618" ht="12">
      <c r="G618" s="37"/>
    </row>
    <row r="619" ht="12">
      <c r="G619" s="37"/>
    </row>
  </sheetData>
  <sheetProtection/>
  <mergeCells count="1">
    <mergeCell ref="B48:E48"/>
  </mergeCells>
  <hyperlinks>
    <hyperlink ref="H8" location="expropiaciones!A1" display="expropiaciones!A1"/>
    <hyperlink ref="I20" location="'GESPA 2018'!B14" display="GESPA 2018_1710"/>
  </hyperlinks>
  <printOptions/>
  <pageMargins left="0.24" right="0.24" top="0.75" bottom="0.75" header="0.31" footer="0.31"/>
  <pageSetup horizontalDpi="600" verticalDpi="600" orientation="landscape" paperSize="8" scale="9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PSOE</dc:creator>
  <cp:keywords/>
  <dc:description/>
  <cp:lastModifiedBy>psoe</cp:lastModifiedBy>
  <cp:lastPrinted>2017-07-06T06:59:14Z</cp:lastPrinted>
  <dcterms:created xsi:type="dcterms:W3CDTF">2016-04-11T12:06:37Z</dcterms:created>
  <dcterms:modified xsi:type="dcterms:W3CDTF">2017-09-01T09:55:52Z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3082-10.1.0.5795</vt:lpwstr>
  </property>
</Properties>
</file>